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larivate-my.sharepoint.com/personal/neta_tropp_clarivate_com/Documents/Documents/Notification Analysis Apr 2026/"/>
    </mc:Choice>
  </mc:AlternateContent>
  <xr:revisionPtr revIDLastSave="165" documentId="11_F25DC773A252ABDACC10488651DD47D05BDE58F2" xr6:coauthVersionLast="47" xr6:coauthVersionMax="47" xr10:uidLastSave="{018B91C1-BB58-45CF-BD6A-F22F62BFC19F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E11" i="1"/>
  <c r="C11" i="1"/>
  <c r="E14" i="1"/>
  <c r="E16" i="1" l="1"/>
</calcChain>
</file>

<file path=xl/sharedStrings.xml><?xml version="1.0" encoding="utf-8"?>
<sst xmlns="http://schemas.openxmlformats.org/spreadsheetml/2006/main" count="15" uniqueCount="15">
  <si>
    <t>campusM Notification Engagmement Benchmark Calculator</t>
  </si>
  <si>
    <t>Number of Recipients</t>
  </si>
  <si>
    <t>Number of Readers</t>
  </si>
  <si>
    <t>Low</t>
  </si>
  <si>
    <t>Expected</t>
  </si>
  <si>
    <t>High</t>
  </si>
  <si>
    <t>Your notification engagement:</t>
  </si>
  <si>
    <t>of campusM notifications.</t>
  </si>
  <si>
    <t>This puts your notification</t>
  </si>
  <si>
    <t>Based on all campusM notifications between April 2026 and April 2026.</t>
  </si>
  <si>
    <r>
      <t xml:space="preserve">Instructions: </t>
    </r>
    <r>
      <rPr>
        <sz val="12"/>
        <color theme="1"/>
        <rFont val="Calibri"/>
        <family val="2"/>
        <scheme val="minor"/>
      </rPr>
      <t>Enter the number of recipients and readers, and let the Excel do the rest.</t>
    </r>
  </si>
  <si>
    <t>[1]: https://customer.io/learn/mobile-marketing/push-notification-metrics</t>
  </si>
  <si>
    <t>[2]: https://clevertap.com/blog/push-notification-report/</t>
  </si>
  <si>
    <t>[3]: https://clevertap.com/blog/push-notification-metrics-ctr-open-rate/#:~:text=The%20table%20below%20shows%20the%20average%20push%20notification%20CTR%20by%20industry%20and%20platform</t>
  </si>
  <si>
    <t>These numbers might look low – but in fact they are higher than industry standards. Marketing through push notifications usually gets about a 4% open rate [1] or even lower [2], and apps in the Education sector like campusM can go even as low as 1.77% [3]. See sources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</si>
</sst>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</cellStyleXfs>
  <cellXfs count="38">
    <xf numFmtId="0" fontId="0" fillId="0" borderId="0" xfId="0"/>
    <xf numFmtId="0" fontId="8" fillId="0" borderId="10" xfId="0" applyFont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0" fillId="5" borderId="4" xfId="0" applyFill="1" applyBorder="1"/>
    <xf numFmtId="0" fontId="0" fillId="5" borderId="0" xfId="0" applyFill="1"/>
    <xf numFmtId="0" fontId="8" fillId="5" borderId="0" xfId="0" applyFont="1" applyFill="1"/>
    <xf numFmtId="9" fontId="8" fillId="5" borderId="0" xfId="0" applyNumberFormat="1" applyFont="1" applyFill="1" applyAlignment="1">
      <alignment horizontal="center"/>
    </xf>
    <xf numFmtId="10" fontId="8" fillId="5" borderId="0" xfId="1" applyNumberFormat="1" applyFont="1" applyFill="1" applyBorder="1" applyAlignment="1">
      <alignment horizontal="center"/>
    </xf>
    <xf numFmtId="0" fontId="0" fillId="5" borderId="6" xfId="0" applyFill="1" applyBorder="1"/>
    <xf numFmtId="0" fontId="0" fillId="5" borderId="7" xfId="0" applyFill="1" applyBorder="1"/>
    <xf numFmtId="0" fontId="8" fillId="5" borderId="0" xfId="0" applyFont="1" applyFill="1" applyAlignment="1">
      <alignment horizontal="center"/>
    </xf>
    <xf numFmtId="0" fontId="0" fillId="5" borderId="5" xfId="0" applyFill="1" applyBorder="1"/>
    <xf numFmtId="0" fontId="0" fillId="5" borderId="8" xfId="0" applyFill="1" applyBorder="1"/>
    <xf numFmtId="0" fontId="5" fillId="5" borderId="0" xfId="0" applyFont="1" applyFill="1" applyAlignment="1">
      <alignment horizontal="center"/>
    </xf>
    <xf numFmtId="10" fontId="3" fillId="3" borderId="12" xfId="3" applyNumberFormat="1" applyBorder="1" applyAlignment="1">
      <alignment horizontal="center"/>
    </xf>
    <xf numFmtId="10" fontId="1" fillId="4" borderId="12" xfId="4" applyNumberFormat="1" applyBorder="1" applyAlignment="1">
      <alignment horizontal="center"/>
    </xf>
    <xf numFmtId="10" fontId="2" fillId="2" borderId="12" xfId="2" applyNumberFormat="1" applyBorder="1" applyAlignment="1">
      <alignment horizontal="center"/>
    </xf>
    <xf numFmtId="0" fontId="9" fillId="2" borderId="11" xfId="2" applyFont="1" applyBorder="1" applyAlignment="1">
      <alignment horizontal="center"/>
    </xf>
    <xf numFmtId="9" fontId="4" fillId="4" borderId="11" xfId="4" applyNumberFormat="1" applyFont="1" applyBorder="1" applyAlignment="1">
      <alignment horizontal="center"/>
    </xf>
    <xf numFmtId="9" fontId="10" fillId="3" borderId="11" xfId="3" applyNumberFormat="1" applyFon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6" fillId="7" borderId="1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7" borderId="0" xfId="0" applyFont="1" applyFill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</cellXfs>
  <cellStyles count="5">
    <cellStyle name="60% - Accent1" xfId="4" builtinId="32"/>
    <cellStyle name="Bad" xfId="3" builtinId="27"/>
    <cellStyle name="Good" xfId="2" builtinId="26"/>
    <cellStyle name="Normal" xfId="0" builtinId="0"/>
    <cellStyle name="Percent" xfId="1" builtinId="5"/>
  </cellStyles>
  <dxfs count="4">
    <dxf>
      <font>
        <strike val="0"/>
        <color rgb="FFC00000"/>
      </font>
    </dxf>
    <dxf>
      <font>
        <strike val="0"/>
        <color theme="7" tint="-0.499984740745262"/>
      </font>
    </dxf>
    <dxf>
      <font>
        <strike val="0"/>
        <color theme="8" tint="-0.499984740745262"/>
      </font>
    </dxf>
    <dxf>
      <font>
        <strike val="0"/>
        <color theme="9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3"/>
  <sheetViews>
    <sheetView tabSelected="1" workbookViewId="0">
      <selection activeCell="D27" sqref="D27"/>
    </sheetView>
  </sheetViews>
  <sheetFormatPr defaultRowHeight="15" x14ac:dyDescent="0.25"/>
  <cols>
    <col min="2" max="2" width="5.85546875" customWidth="1"/>
    <col min="3" max="3" width="10.28515625" customWidth="1"/>
    <col min="4" max="4" width="22.7109375" customWidth="1"/>
    <col min="5" max="5" width="10.28515625" customWidth="1"/>
    <col min="6" max="6" width="22.7109375" customWidth="1"/>
    <col min="7" max="7" width="10.28515625" customWidth="1"/>
    <col min="8" max="8" width="5.85546875" customWidth="1"/>
  </cols>
  <sheetData>
    <row r="1" spans="2:8" ht="15.75" thickBot="1" x14ac:dyDescent="0.3"/>
    <row r="2" spans="2:8" ht="23.25" x14ac:dyDescent="0.35">
      <c r="B2" s="26" t="s">
        <v>0</v>
      </c>
      <c r="C2" s="27"/>
      <c r="D2" s="27"/>
      <c r="E2" s="27"/>
      <c r="F2" s="27"/>
      <c r="G2" s="27"/>
      <c r="H2" s="28"/>
    </row>
    <row r="3" spans="2:8" x14ac:dyDescent="0.25">
      <c r="B3" s="29" t="s">
        <v>9</v>
      </c>
      <c r="C3" s="30"/>
      <c r="D3" s="30"/>
      <c r="E3" s="30"/>
      <c r="F3" s="30"/>
      <c r="G3" s="30"/>
      <c r="H3" s="31"/>
    </row>
    <row r="4" spans="2:8" ht="30.75" customHeight="1" x14ac:dyDescent="0.25">
      <c r="B4" s="32" t="s">
        <v>10</v>
      </c>
      <c r="C4" s="33"/>
      <c r="D4" s="33"/>
      <c r="E4" s="33"/>
      <c r="F4" s="33"/>
      <c r="G4" s="33"/>
      <c r="H4" s="34"/>
    </row>
    <row r="5" spans="2:8" ht="15.75" thickBot="1" x14ac:dyDescent="0.3">
      <c r="B5" s="3"/>
      <c r="C5" s="4"/>
      <c r="D5" s="4"/>
      <c r="E5" s="4"/>
      <c r="F5" s="4"/>
      <c r="G5" s="4"/>
      <c r="H5" s="11"/>
    </row>
    <row r="6" spans="2:8" ht="15.75" x14ac:dyDescent="0.25">
      <c r="B6" s="3"/>
      <c r="C6" s="5"/>
      <c r="D6" s="2" t="s">
        <v>1</v>
      </c>
      <c r="E6" s="10"/>
      <c r="F6" s="2" t="s">
        <v>2</v>
      </c>
      <c r="G6" s="5"/>
      <c r="H6" s="11"/>
    </row>
    <row r="7" spans="2:8" ht="16.5" thickBot="1" x14ac:dyDescent="0.3">
      <c r="B7" s="3"/>
      <c r="C7" s="5"/>
      <c r="D7" s="1">
        <v>10000</v>
      </c>
      <c r="E7" s="5"/>
      <c r="F7" s="1">
        <v>1000</v>
      </c>
      <c r="G7" s="5"/>
      <c r="H7" s="11"/>
    </row>
    <row r="8" spans="2:8" ht="15.75" x14ac:dyDescent="0.25">
      <c r="B8" s="3"/>
      <c r="C8" s="5"/>
      <c r="D8" s="10"/>
      <c r="E8" s="5"/>
      <c r="F8" s="10"/>
      <c r="G8" s="5"/>
      <c r="H8" s="11"/>
    </row>
    <row r="9" spans="2:8" ht="15.75" x14ac:dyDescent="0.25">
      <c r="B9" s="3"/>
      <c r="C9" s="5"/>
      <c r="D9" s="5"/>
      <c r="E9" s="5"/>
      <c r="F9" s="5"/>
      <c r="G9" s="5"/>
      <c r="H9" s="11"/>
    </row>
    <row r="10" spans="2:8" ht="15.75" x14ac:dyDescent="0.25">
      <c r="B10" s="3"/>
      <c r="C10" s="19" t="s">
        <v>3</v>
      </c>
      <c r="D10" s="6"/>
      <c r="E10" s="18" t="s">
        <v>4</v>
      </c>
      <c r="F10" s="10"/>
      <c r="G10" s="17" t="s">
        <v>5</v>
      </c>
      <c r="H10" s="11"/>
    </row>
    <row r="11" spans="2:8" ht="15.75" x14ac:dyDescent="0.25">
      <c r="B11" s="3"/>
      <c r="C11" s="14">
        <f>23.8*D7^(-0.211)/100</f>
        <v>3.4086072002710334E-2</v>
      </c>
      <c r="D11" s="10"/>
      <c r="E11" s="15">
        <f>28.3*D7^(-0.158)/100</f>
        <v>6.6036863162552376E-2</v>
      </c>
      <c r="F11" s="10"/>
      <c r="G11" s="16">
        <f>41*D7^(-0.12)/100</f>
        <v>0.13576375980786234</v>
      </c>
      <c r="H11" s="11"/>
    </row>
    <row r="12" spans="2:8" ht="15.75" x14ac:dyDescent="0.25">
      <c r="B12" s="3"/>
      <c r="C12" s="5"/>
      <c r="D12" s="5"/>
      <c r="E12" s="5"/>
      <c r="F12" s="5"/>
      <c r="G12" s="5"/>
      <c r="H12" s="11"/>
    </row>
    <row r="13" spans="2:8" ht="15.75" x14ac:dyDescent="0.25">
      <c r="B13" s="3"/>
      <c r="C13" s="5"/>
      <c r="D13" s="5"/>
      <c r="E13" s="13" t="s">
        <v>6</v>
      </c>
      <c r="F13" s="5"/>
      <c r="G13" s="5"/>
      <c r="H13" s="11"/>
    </row>
    <row r="14" spans="2:8" ht="15.75" x14ac:dyDescent="0.25">
      <c r="B14" s="3"/>
      <c r="C14" s="5"/>
      <c r="D14" s="5"/>
      <c r="E14" s="7">
        <f>F7/D7</f>
        <v>0.1</v>
      </c>
      <c r="F14" s="5"/>
      <c r="G14" s="5"/>
      <c r="H14" s="11"/>
    </row>
    <row r="15" spans="2:8" ht="15.75" x14ac:dyDescent="0.25">
      <c r="B15" s="3"/>
      <c r="C15" s="5"/>
      <c r="D15" s="5"/>
      <c r="E15" s="10" t="s">
        <v>8</v>
      </c>
      <c r="F15" s="5"/>
      <c r="G15" s="5"/>
      <c r="H15" s="11"/>
    </row>
    <row r="16" spans="2:8" ht="15.75" x14ac:dyDescent="0.25">
      <c r="B16" s="3"/>
      <c r="C16" s="5"/>
      <c r="D16" s="5"/>
      <c r="E16" s="13" t="str">
        <f>IF(E14&lt;C11,"in the bottom 25%", IF(AND(E14&gt;=C11,E14&lt;E11), "between the 25th and 50th percentiles",IF(AND(E14&gt;=E11,E14&lt;G11), "between the 50th and 75th percentiles","in the top 25%")))</f>
        <v>between the 50th and 75th percentiles</v>
      </c>
      <c r="F16" s="5"/>
      <c r="G16" s="5"/>
      <c r="H16" s="11"/>
    </row>
    <row r="17" spans="2:8" ht="15.75" x14ac:dyDescent="0.25">
      <c r="B17" s="3"/>
      <c r="C17" s="5"/>
      <c r="D17" s="5"/>
      <c r="E17" s="10" t="s">
        <v>7</v>
      </c>
      <c r="F17" s="5"/>
      <c r="G17" s="5"/>
      <c r="H17" s="11"/>
    </row>
    <row r="18" spans="2:8" ht="15.75" thickBot="1" x14ac:dyDescent="0.3">
      <c r="B18" s="8"/>
      <c r="C18" s="9"/>
      <c r="D18" s="9"/>
      <c r="E18" s="9"/>
      <c r="F18" s="9"/>
      <c r="G18" s="9"/>
      <c r="H18" s="12"/>
    </row>
    <row r="20" spans="2:8" ht="48.75" customHeight="1" x14ac:dyDescent="0.25">
      <c r="B20" s="35" t="s">
        <v>14</v>
      </c>
      <c r="C20" s="36"/>
      <c r="D20" s="36"/>
      <c r="E20" s="36"/>
      <c r="F20" s="36"/>
      <c r="G20" s="36"/>
      <c r="H20" s="37"/>
    </row>
    <row r="21" spans="2:8" x14ac:dyDescent="0.25">
      <c r="B21" s="20" t="s">
        <v>11</v>
      </c>
      <c r="C21" s="21"/>
      <c r="D21" s="21"/>
      <c r="E21" s="21"/>
      <c r="F21" s="21"/>
      <c r="G21" s="21"/>
      <c r="H21" s="22"/>
    </row>
    <row r="22" spans="2:8" x14ac:dyDescent="0.25">
      <c r="B22" s="20" t="s">
        <v>12</v>
      </c>
      <c r="C22" s="21"/>
      <c r="D22" s="21"/>
      <c r="E22" s="21"/>
      <c r="F22" s="21"/>
      <c r="G22" s="21"/>
      <c r="H22" s="22"/>
    </row>
    <row r="23" spans="2:8" x14ac:dyDescent="0.25">
      <c r="B23" s="23" t="s">
        <v>13</v>
      </c>
      <c r="C23" s="24"/>
      <c r="D23" s="24"/>
      <c r="E23" s="24"/>
      <c r="F23" s="24"/>
      <c r="G23" s="24"/>
      <c r="H23" s="25"/>
    </row>
  </sheetData>
  <mergeCells count="7">
    <mergeCell ref="B22:H22"/>
    <mergeCell ref="B23:H23"/>
    <mergeCell ref="B2:H2"/>
    <mergeCell ref="B3:H3"/>
    <mergeCell ref="B4:H4"/>
    <mergeCell ref="B20:H20"/>
    <mergeCell ref="B21:H21"/>
  </mergeCells>
  <conditionalFormatting sqref="E14">
    <cfRule type="colorScale" priority="5">
      <colorScale>
        <cfvo type="num" val="$C$11"/>
        <cfvo type="num" val="$E$11"/>
        <cfvo type="num" val="$G$11"/>
        <color rgb="FFF8696B"/>
        <color rgb="FFFCFCFF"/>
        <color rgb="FF63BE7B"/>
      </colorScale>
    </cfRule>
  </conditionalFormatting>
  <conditionalFormatting sqref="E16">
    <cfRule type="containsText" dxfId="3" priority="1" operator="containsText" text="top">
      <formula>NOT(ISERROR(SEARCH("top",E16)))</formula>
    </cfRule>
    <cfRule type="containsText" dxfId="2" priority="2" operator="containsText" text="50th and 75th">
      <formula>NOT(ISERROR(SEARCH("50th and 75th",E16)))</formula>
    </cfRule>
    <cfRule type="containsText" dxfId="1" priority="3" operator="containsText" text="25th and 50th">
      <formula>NOT(ISERROR(SEARCH("25th and 50th",E16)))</formula>
    </cfRule>
    <cfRule type="containsText" dxfId="0" priority="4" operator="containsText" text="bottom">
      <formula>NOT(ISERROR(SEARCH("bottom",E16)))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Neta Gelman-Tropp</dc:creator>
  <cp:lastModifiedBy>Neta Gelman-Tropp</cp:lastModifiedBy>
  <dcterms:created xsi:type="dcterms:W3CDTF">2015-06-05T18:17:20Z</dcterms:created>
  <dcterms:modified xsi:type="dcterms:W3CDTF">2026-05-05T08:14:26Z</dcterms:modified>
</cp:coreProperties>
</file>